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pis" sheetId="1" state="visible" r:id="rId2"/>
  </sheets>
  <definedNames>
    <definedName function="false" hidden="false" localSheetId="0" name="_xlnm.Print_Area" vbProcedure="false">soupis!$A$1:$H$76</definedName>
    <definedName function="false" hidden="false" name="koef" vbProcedure="false">#REF!</definedName>
    <definedName function="false" hidden="false" localSheetId="0" name="_xlnm.Print_Area" vbProcedure="false">soupis!$A$1:$H$64</definedName>
    <definedName function="false" hidden="false" localSheetId="0" name="_xlnm.Print_Area_0_0" vbProcedure="false">soupis!$A$3:$H$76</definedName>
    <definedName function="false" hidden="false" localSheetId="0" name="_xlnm.Print_Area_0_0_0" vbProcedure="false">soupis!$A$3:$H$64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<sst xmlns="http://schemas.openxmlformats.org/spreadsheetml/2006/main" count="160" uniqueCount="141">
  <si>
    <t xml:space="preserve">Zubní ambulance - Nemocnice ve Frýdku – Místku</t>
  </si>
  <si>
    <t xml:space="preserve">P.č.</t>
  </si>
  <si>
    <t xml:space="preserve">Označ.</t>
  </si>
  <si>
    <r>
      <rPr>
        <b val="true"/>
        <sz val="10"/>
        <rFont val="Tahoma"/>
        <family val="2"/>
        <charset val="1"/>
      </rPr>
      <t xml:space="preserve">Popis </t>
    </r>
    <r>
      <rPr>
        <sz val="10"/>
        <rFont val="Tahoma"/>
        <family val="2"/>
        <charset val="1"/>
      </rPr>
      <t xml:space="preserve">(rozměry:  šířka x výška x hloubka v mm)</t>
    </r>
  </si>
  <si>
    <t xml:space="preserve">ks</t>
  </si>
  <si>
    <t xml:space="preserve">Cena/ks
bez DPH</t>
  </si>
  <si>
    <t xml:space="preserve">Celkem
bez DPH</t>
  </si>
  <si>
    <t xml:space="preserve">Celkem
vč. DPH</t>
  </si>
  <si>
    <t xml:space="preserve">DPH
v %</t>
  </si>
  <si>
    <t xml:space="preserve">zubní ordinace 1</t>
  </si>
  <si>
    <t xml:space="preserve">1.</t>
  </si>
  <si>
    <t xml:space="preserve">PSS-SS1</t>
  </si>
  <si>
    <t xml:space="preserve">pracovní skříňová sestava-spodní skříňky 5700x918x600,na kuchyňských nohách, DTD-L tl.18 mm, pracovní deska postforming+těsnící lišta, zápustné keramické umyvadlo, nerezový dřez s odkapem, 2x baterie stojánková,4x dvířková skříňka š.600, 1x výsuvná skříňka s odpadkovými koši š.600, 3x zásuvková skříňka š.866, systémový sokl, kovové úchytky</t>
  </si>
  <si>
    <t xml:space="preserve">2.</t>
  </si>
  <si>
    <t xml:space="preserve">PSS-HS1</t>
  </si>
  <si>
    <t xml:space="preserve">pracovní skříňová sestava-horní skříňky 3000x400x318, DTD-L tl.18 mm, 3x výklopná skříňka š.1000, zámek, kovové úchytky, LED podsvícení</t>
  </si>
  <si>
    <t xml:space="preserve">3.</t>
  </si>
  <si>
    <t xml:space="preserve">OS1</t>
  </si>
  <si>
    <t xml:space="preserve">obklad stěny 600+5700+600x1900x36, DTD-L tl.18mm, zavěšeno na skrytých lištách</t>
  </si>
  <si>
    <t xml:space="preserve">4.</t>
  </si>
  <si>
    <t xml:space="preserve">CHL1</t>
  </si>
  <si>
    <t xml:space="preserve">chladnička s mrazícím boxem, 472x492x450, objem 45l, energ.tř. A++</t>
  </si>
  <si>
    <t xml:space="preserve">5.</t>
  </si>
  <si>
    <t xml:space="preserve">NH</t>
  </si>
  <si>
    <t xml:space="preserve">nástěnné hodiny, čtvercové 300x300, napájení alkalickou baterií</t>
  </si>
  <si>
    <t xml:space="preserve">6.</t>
  </si>
  <si>
    <t xml:space="preserve">SP-S</t>
  </si>
  <si>
    <t xml:space="preserve">stůl pracovní sestry, 1600x1100x900, DTD-L tl.18 a 36 mm, 2x zásuvkový kontejner, zámek, pokladní vložka, pult, popisovatelná magnetická tabule+sada fixů, nerezová odkládací police, kovové úchytky, LED podsvícení, okopový plech</t>
  </si>
  <si>
    <t xml:space="preserve">7.</t>
  </si>
  <si>
    <t xml:space="preserve">NM</t>
  </si>
  <si>
    <t xml:space="preserve">nika na modely-závěsná, 500x300x200, DTD-L tl.18 mm,</t>
  </si>
  <si>
    <t xml:space="preserve">8.</t>
  </si>
  <si>
    <t xml:space="preserve">SP-L</t>
  </si>
  <si>
    <t xml:space="preserve">stůl pracovní lékařky, 1800x750x600, DTD-L tl.18 a 36 mm, zásuvkový kontejner, zámek, popisovatelná magnetická tabule+sada fixů, kovové úchytky</t>
  </si>
  <si>
    <t xml:space="preserve">9.</t>
  </si>
  <si>
    <t xml:space="preserve">MS</t>
  </si>
  <si>
    <t xml:space="preserve">mobilní stolek-zásuvkový, 500x968x500, DTD-L tl.18 mm, nábytková kolečka, nerezové madlo, kovové úchytky</t>
  </si>
  <si>
    <t xml:space="preserve">10.</t>
  </si>
  <si>
    <t xml:space="preserve">OS+Z</t>
  </si>
  <si>
    <t xml:space="preserve">odkládací stěna se zrcadlem, 1000x1600x36, DTD-L tl.18 mm, zavěšeno na skrytých lištách</t>
  </si>
  <si>
    <t xml:space="preserve">11.</t>
  </si>
  <si>
    <t xml:space="preserve">Ž1</t>
  </si>
  <si>
    <t xml:space="preserve">židle konferenční, 614x774x586, bílá plastová skořepina, dřevěná buková podnož, čalouněný sedák, šedá koženka</t>
  </si>
  <si>
    <t xml:space="preserve">12.</t>
  </si>
  <si>
    <t xml:space="preserve">RDN</t>
  </si>
  <si>
    <t xml:space="preserve">roleta „den noc“, textilní, cca 1300x2050, umístěná před špaletu</t>
  </si>
  <si>
    <t xml:space="preserve">13.</t>
  </si>
  <si>
    <t xml:space="preserve">MGN</t>
  </si>
  <si>
    <t xml:space="preserve">magnetický nátěr zdi, šedý, zaoblené rohy, plocha cca 1 m2</t>
  </si>
  <si>
    <t xml:space="preserve">14.</t>
  </si>
  <si>
    <t xml:space="preserve">ORS</t>
  </si>
  <si>
    <t xml:space="preserve">orientační systém, formát A4, pro vložení papíru A4, hliník+šedý plast</t>
  </si>
  <si>
    <t xml:space="preserve">denní místnost</t>
  </si>
  <si>
    <t xml:space="preserve">15.</t>
  </si>
  <si>
    <t xml:space="preserve">PSS-SS2</t>
  </si>
  <si>
    <t xml:space="preserve">pracovní skříňová sestava-spodní skříňky 2200x918x600,na kuchyňských nohách, DTD-L tl.18 mm, pracovní deska postforming+těsnící lišta, zástěna k prac.desce l.3000, nerezový dřez s odkapem, baterie stojánková,2x dvířková skříňka š.600, výsuvná skříňka s odpadkovými koši š.500, zásuvková skříňka š.500, systémový sokl, kovové úchytky</t>
  </si>
  <si>
    <t xml:space="preserve">16.</t>
  </si>
  <si>
    <t xml:space="preserve">PSS-HS2</t>
  </si>
  <si>
    <t xml:space="preserve">pracovní skříňová sestava-horní skříňky 3000x600x318, DTD-L tl.18 mm, dvířková skříň š.800, 2x výklopná skříňka š.800, výklopná skříň s nikou pro mikrovlnku š.600, kovové úchytky, LED podsvícení</t>
  </si>
  <si>
    <t xml:space="preserve">17.</t>
  </si>
  <si>
    <t xml:space="preserve">CHL2</t>
  </si>
  <si>
    <t xml:space="preserve">vestavná chladnička s mrazícím boxem, 590x820x543, objem chladničky 100l, objem mrazícího boxu 17l, energ.tř. A+</t>
  </si>
  <si>
    <t xml:space="preserve">18.</t>
  </si>
  <si>
    <t xml:space="preserve">VK</t>
  </si>
  <si>
    <t xml:space="preserve">varná konvice, cca 1,5l, otočná základna, nerezové provedení, příkon cca 2200W</t>
  </si>
  <si>
    <t xml:space="preserve">19.</t>
  </si>
  <si>
    <t xml:space="preserve">MV</t>
  </si>
  <si>
    <t xml:space="preserve">mikrovlnná trouba, 449x259x321, digitální ovládání, objem 20l, příkon 1250W</t>
  </si>
  <si>
    <t xml:space="preserve">20.</t>
  </si>
  <si>
    <t xml:space="preserve">ŠS</t>
  </si>
  <si>
    <t xml:space="preserve">šatní skříň, 400x2000x550, dělená na dvě zóny se šatními tyčemi, zámek, kovová úchytka</t>
  </si>
  <si>
    <t xml:space="preserve">21.</t>
  </si>
  <si>
    <t xml:space="preserve">odkládací stěna, 1000x1600x36, DTD-L tl.18 mm, zavěšeno na skrytých lištách</t>
  </si>
  <si>
    <t xml:space="preserve">22.</t>
  </si>
  <si>
    <t xml:space="preserve">Z</t>
  </si>
  <si>
    <t xml:space="preserve">zrcadlo na desce, 640x1600x36, zavěšeno na skrytých lištách</t>
  </si>
  <si>
    <t xml:space="preserve">23.</t>
  </si>
  <si>
    <t xml:space="preserve">KS</t>
  </si>
  <si>
    <t xml:space="preserve">konferenční stolek, 1000x500x500, DTD-L tl.18 a 36 mm, rektifikace</t>
  </si>
  <si>
    <t xml:space="preserve">24.</t>
  </si>
  <si>
    <t xml:space="preserve">25.</t>
  </si>
  <si>
    <t xml:space="preserve">P</t>
  </si>
  <si>
    <t xml:space="preserve">pohovka dvojmístná, 1270x760x745, textilní prošité polstrování, čalouněné područky, nosnost 240 kg, nohy z kaučukového dřeva, šedý potah</t>
  </si>
  <si>
    <t xml:space="preserve">zubní ordinace 2</t>
  </si>
  <si>
    <t xml:space="preserve">26.</t>
  </si>
  <si>
    <t xml:space="preserve">PSS-SS3</t>
  </si>
  <si>
    <t xml:space="preserve">pracovní skříňová sestava-spodní skříňky 3000x918x600,na kuchyňských nohách, DTD-L tl.18 mm, pracovní deska postforming+těsnící lišta, zástěna k prac.desce, zápustné keramické umyvadlo, nerezový dřez s odkapem, 2x baterie stojánková, 3x dvířková skříňka š.600, výsuvná skříňka s odpadkovými koši š.600, zásuvková skříňka š.600, systémový sokl, kovové úchytky</t>
  </si>
  <si>
    <t xml:space="preserve">27.</t>
  </si>
  <si>
    <t xml:space="preserve">PSS-HS3</t>
  </si>
  <si>
    <t xml:space="preserve">28.</t>
  </si>
  <si>
    <t xml:space="preserve">PSS-SS4</t>
  </si>
  <si>
    <t xml:space="preserve">pracovní skříňová sestava-spodní skříňky 1400x918x600,na kuchyňských nohách, DTD-L tl.18 mm, pracovní deska postforming+těsnící lišta, 2x zásuvková skříňka š.700, systémový sokl, kovové úchytky</t>
  </si>
  <si>
    <t xml:space="preserve">29.</t>
  </si>
  <si>
    <t xml:space="preserve">SP-H</t>
  </si>
  <si>
    <t xml:space="preserve">stůl pracovní hygienistky, 1400x750x600, DTD-L tl.18 a 36 mm, zásuvkový kontejner, zámek, pokladní vložka, popisovatelná magnetická tabule+sada fixů, kovové úchytky</t>
  </si>
  <si>
    <t xml:space="preserve">30.</t>
  </si>
  <si>
    <t xml:space="preserve">OS2</t>
  </si>
  <si>
    <t xml:space="preserve">obklad stěny 2800+600x1900x36, DTD-L tl.18mm, zavěšeno na skrytých lištách</t>
  </si>
  <si>
    <t xml:space="preserve">31.</t>
  </si>
  <si>
    <t xml:space="preserve">nástěnné hodiny, čtvercové 300x300</t>
  </si>
  <si>
    <t xml:space="preserve">32.</t>
  </si>
  <si>
    <t xml:space="preserve">33.</t>
  </si>
  <si>
    <t xml:space="preserve">34.</t>
  </si>
  <si>
    <t xml:space="preserve">35.</t>
  </si>
  <si>
    <t xml:space="preserve">ŽP</t>
  </si>
  <si>
    <t xml:space="preserve">židle pracovní, otočná se zádovou opěrkou a oporou nohou, výška 80-100 cm, výška sezení 54-74 cm, průměr sedáku 40 cm, nosnost 100 kg, plynule nastavitelný vzduchový píst, kříž hliníkový leštěný, barva kostry světle šedá RAL 7035, čalounění omyvatelnou PU koženkou šedé barvy</t>
  </si>
  <si>
    <t xml:space="preserve">36.</t>
  </si>
  <si>
    <t xml:space="preserve">37.</t>
  </si>
  <si>
    <t xml:space="preserve">čekárna</t>
  </si>
  <si>
    <t xml:space="preserve">38.</t>
  </si>
  <si>
    <t xml:space="preserve">odkládací stěna, 600x1600x36, DTD-L tl.18 mm, zavěšeno na skrytých lištách</t>
  </si>
  <si>
    <t xml:space="preserve">39.</t>
  </si>
  <si>
    <t xml:space="preserve">OPA</t>
  </si>
  <si>
    <t xml:space="preserve">ochranný pás zdi, acrovyn TP200, délka 850+4100, výška 200, tloušťka 3 mm, zaoblené hrany, povrch pomerančová kůra, odstín šedý</t>
  </si>
  <si>
    <t xml:space="preserve">40.</t>
  </si>
  <si>
    <t xml:space="preserve">DS</t>
  </si>
  <si>
    <t xml:space="preserve">dětský stůl, 650x500x650, podnož březová překližka, stolová deska MDF stříkaná, odstín koordinovat s investorem</t>
  </si>
  <si>
    <t xml:space="preserve">41.</t>
  </si>
  <si>
    <t xml:space="preserve">DŽ</t>
  </si>
  <si>
    <t xml:space="preserve">dětská židle, 300x300x300, podnož březová překližka, sedák s otvorem MDF stříkaná, odstín koordinovat</t>
  </si>
  <si>
    <t xml:space="preserve">42.</t>
  </si>
  <si>
    <t xml:space="preserve">43.</t>
  </si>
  <si>
    <t xml:space="preserve">DN</t>
  </si>
  <si>
    <t xml:space="preserve">držák novin, kov, stříbrná barva, 330x780x90, 3 přihrádky</t>
  </si>
  <si>
    <t xml:space="preserve">44.</t>
  </si>
  <si>
    <t xml:space="preserve">NMH</t>
  </si>
  <si>
    <t xml:space="preserve">nástěnné motorické hry, dřevěné, vysoká odolnost („nepoškoditelné“)</t>
  </si>
  <si>
    <t xml:space="preserve">45.</t>
  </si>
  <si>
    <t xml:space="preserve">ON</t>
  </si>
  <si>
    <t xml:space="preserve">orientační nápis „ČEKÁRNA“, nalepená písmena v.250 mm, acrovyn tl.1 mm, povrch pomerančová kůra, šedý odstín</t>
  </si>
  <si>
    <t xml:space="preserve">doprava, vynášení, montáž</t>
  </si>
  <si>
    <t xml:space="preserve">46.</t>
  </si>
  <si>
    <t xml:space="preserve">D+V+M</t>
  </si>
  <si>
    <t xml:space="preserve">Celkem</t>
  </si>
  <si>
    <t xml:space="preserve">celkem bez DPH</t>
  </si>
  <si>
    <t xml:space="preserve">celkem vč. DPH</t>
  </si>
  <si>
    <t xml:space="preserve">poznámky:</t>
  </si>
  <si>
    <t xml:space="preserve">odstín acrovynu konzultovat s investorem (ucelený barevný koncept)</t>
  </si>
  <si>
    <t xml:space="preserve">textílie potahů sedacího mobiliáře konzultovat s investorem (ucelený barevný koncept)</t>
  </si>
  <si>
    <t xml:space="preserve">odstíny dětského nábytku konzultovat s investorem (ucelený barevný koncept)</t>
  </si>
  <si>
    <t xml:space="preserve">textílii rolet „den-noc“ konzultovat s investorem (ucelený barevný koncept)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</si>
</sst>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,&quot;Kč&quot;"/>
    <numFmt numFmtId="166" formatCode="#,##0\ [$Kč-405];[RED]\-#,##0\ [$Kč-405]"/>
    <numFmt numFmtId="167" formatCode="0.00\ %"/>
    <numFmt numFmtId="168" formatCode="@"/>
  </numFmts>
  <fonts count="10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ahoma"/>
      <family val="2"/>
      <charset val="1"/>
    </font>
    <font>
      <sz val="12"/>
      <name val="Times New Roman"/>
      <family val="1"/>
      <charset val="238"/>
    </font>
    <font>
      <b val="true"/>
      <sz val="10"/>
      <name val="Tahoma"/>
      <family val="2"/>
      <charset val="1"/>
    </font>
    <font>
      <b val="true"/>
      <sz val="14"/>
      <name val="Tahoma"/>
      <family val="2"/>
      <charset val="1"/>
    </font>
    <font>
      <b val="true"/>
      <sz val="12"/>
      <name val="Times New Roman"/>
      <family val="1"/>
      <charset val="1"/>
    </font>
    <font>
      <sz val="12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DEADA"/>
        <bgColor rgb="FFFF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false"/>
  </sheetPr>
  <dimension ref="A1:K75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80" zoomScalePageLayoutView="120" workbookViewId="0">
      <selection pane="topLeft" activeCell="J19" activeCellId="0" sqref="J19"/>
    </sheetView>
  </sheetViews>
  <sheetFormatPr defaultRowHeight="15" zeroHeight="false" outlineLevelRow="0" outlineLevelCol="0"/>
  <cols>
    <col collapsed="false" customWidth="true" hidden="false" outlineLevel="0" max="1" min="1" style="1" width="4.56"/>
    <col collapsed="false" customWidth="true" hidden="false" outlineLevel="0" max="2" min="2" style="2" width="18.79"/>
    <col collapsed="false" customWidth="true" hidden="false" outlineLevel="0" max="3" min="3" style="3" width="73.3"/>
    <col collapsed="false" customWidth="true" hidden="false" outlineLevel="0" max="4" min="4" style="4" width="4.56"/>
    <col collapsed="false" customWidth="true" hidden="false" outlineLevel="0" max="5" min="5" style="5" width="13.7"/>
    <col collapsed="false" customWidth="true" hidden="false" outlineLevel="0" max="7" min="6" style="1" width="15.12"/>
    <col collapsed="false" customWidth="true" hidden="false" outlineLevel="0" max="8" min="8" style="4" width="6.59"/>
    <col collapsed="false" customWidth="true" hidden="false" outlineLevel="0" max="9" min="9" style="6" width="5.83"/>
    <col collapsed="false" customWidth="true" hidden="false" outlineLevel="0" max="10" min="10" style="6" width="13.37"/>
    <col collapsed="false" customWidth="true" hidden="false" outlineLevel="0" max="1025" min="11" style="6" width="10.91"/>
  </cols>
  <sheetData>
    <row r="1" customFormat="false" ht="18.1" hidden="false" customHeight="false" outlineLevel="0" collapsed="false">
      <c r="A1" s="7"/>
      <c r="B1" s="8"/>
      <c r="C1" s="9" t="s">
        <v>0</v>
      </c>
      <c r="D1" s="7"/>
      <c r="E1" s="0"/>
      <c r="F1" s="8"/>
      <c r="G1" s="8"/>
      <c r="H1" s="8"/>
    </row>
    <row r="2" customFormat="false" ht="17.35" hidden="false" customHeight="false" outlineLevel="0" collapsed="false">
      <c r="A2" s="7"/>
      <c r="B2" s="8"/>
      <c r="C2" s="9"/>
      <c r="D2" s="7"/>
      <c r="E2" s="10"/>
      <c r="F2" s="8"/>
      <c r="G2" s="8"/>
      <c r="H2" s="8"/>
    </row>
    <row r="3" customFormat="false" ht="25.35" hidden="false" customHeight="false" outlineLevel="0" collapsed="false">
      <c r="A3" s="11" t="s">
        <v>1</v>
      </c>
      <c r="B3" s="12" t="s">
        <v>2</v>
      </c>
      <c r="C3" s="12" t="s">
        <v>3</v>
      </c>
      <c r="D3" s="11" t="s">
        <v>4</v>
      </c>
      <c r="E3" s="13" t="s">
        <v>5</v>
      </c>
      <c r="F3" s="12" t="s">
        <v>6</v>
      </c>
      <c r="G3" s="12" t="s">
        <v>7</v>
      </c>
      <c r="H3" s="12" t="s">
        <v>8</v>
      </c>
    </row>
    <row r="4" customFormat="false" ht="15" hidden="false" customHeight="false" outlineLevel="0" collapsed="false">
      <c r="A4" s="14"/>
      <c r="B4" s="15"/>
      <c r="C4" s="16" t="s">
        <v>9</v>
      </c>
      <c r="D4" s="17"/>
      <c r="E4" s="18"/>
      <c r="F4" s="15"/>
      <c r="G4" s="15"/>
      <c r="H4" s="15"/>
      <c r="J4" s="19"/>
    </row>
    <row r="5" customFormat="false" ht="61.25" hidden="false" customHeight="false" outlineLevel="0" collapsed="false">
      <c r="A5" s="20" t="s">
        <v>10</v>
      </c>
      <c r="B5" s="21" t="s">
        <v>11</v>
      </c>
      <c r="C5" s="22" t="s">
        <v>12</v>
      </c>
      <c r="D5" s="20" t="n">
        <v>1</v>
      </c>
      <c r="E5" s="23"/>
      <c r="F5" s="24" t="n">
        <f aca="false">E5*D5</f>
        <v>0</v>
      </c>
      <c r="G5" s="24" t="n">
        <f aca="false">F5*(1+H5/100)</f>
        <v>0</v>
      </c>
      <c r="H5" s="20" t="n">
        <v>21</v>
      </c>
      <c r="J5" s="19"/>
    </row>
    <row r="6" customFormat="false" ht="25" hidden="false" customHeight="false" outlineLevel="0" collapsed="false">
      <c r="A6" s="20" t="s">
        <v>13</v>
      </c>
      <c r="B6" s="21" t="s">
        <v>14</v>
      </c>
      <c r="C6" s="22" t="s">
        <v>15</v>
      </c>
      <c r="D6" s="20" t="n">
        <v>1</v>
      </c>
      <c r="E6" s="23"/>
      <c r="F6" s="24" t="n">
        <f aca="false">E6*D6</f>
        <v>0</v>
      </c>
      <c r="G6" s="24" t="n">
        <f aca="false">F6*(1+H6/100)</f>
        <v>0</v>
      </c>
      <c r="H6" s="20" t="n">
        <v>21</v>
      </c>
      <c r="J6" s="19"/>
    </row>
    <row r="7" customFormat="false" ht="15" hidden="false" customHeight="false" outlineLevel="0" collapsed="false">
      <c r="A7" s="20" t="s">
        <v>16</v>
      </c>
      <c r="B7" s="21" t="s">
        <v>17</v>
      </c>
      <c r="C7" s="22" t="s">
        <v>18</v>
      </c>
      <c r="D7" s="20" t="n">
        <v>1</v>
      </c>
      <c r="E7" s="23"/>
      <c r="F7" s="24" t="n">
        <f aca="false">E7*D7</f>
        <v>0</v>
      </c>
      <c r="G7" s="24" t="n">
        <f aca="false">F7*(1+H7/100)</f>
        <v>0</v>
      </c>
      <c r="H7" s="20" t="n">
        <v>21</v>
      </c>
      <c r="J7" s="19"/>
    </row>
    <row r="8" customFormat="false" ht="15" hidden="false" customHeight="false" outlineLevel="0" collapsed="false">
      <c r="A8" s="20" t="s">
        <v>19</v>
      </c>
      <c r="B8" s="21" t="s">
        <v>20</v>
      </c>
      <c r="C8" s="22" t="s">
        <v>21</v>
      </c>
      <c r="D8" s="20" t="n">
        <v>1</v>
      </c>
      <c r="E8" s="23"/>
      <c r="F8" s="24" t="n">
        <f aca="false">E8*D8</f>
        <v>0</v>
      </c>
      <c r="G8" s="24" t="n">
        <f aca="false">F8*(1+H8/100)</f>
        <v>0</v>
      </c>
      <c r="H8" s="20" t="n">
        <v>21</v>
      </c>
      <c r="J8" s="19"/>
    </row>
    <row r="9" customFormat="false" ht="15" hidden="false" customHeight="false" outlineLevel="0" collapsed="false">
      <c r="A9" s="20" t="s">
        <v>22</v>
      </c>
      <c r="B9" s="21" t="s">
        <v>23</v>
      </c>
      <c r="C9" s="22" t="s">
        <v>24</v>
      </c>
      <c r="D9" s="20" t="n">
        <v>1</v>
      </c>
      <c r="E9" s="23"/>
      <c r="F9" s="24" t="n">
        <f aca="false">E9*D9</f>
        <v>0</v>
      </c>
      <c r="G9" s="24" t="n">
        <f aca="false">F9*(1+H9/100)</f>
        <v>0</v>
      </c>
      <c r="H9" s="20" t="n">
        <v>21</v>
      </c>
      <c r="J9" s="19"/>
    </row>
    <row r="10" customFormat="false" ht="37.5" hidden="false" customHeight="false" outlineLevel="0" collapsed="false">
      <c r="A10" s="20" t="s">
        <v>25</v>
      </c>
      <c r="B10" s="21" t="s">
        <v>26</v>
      </c>
      <c r="C10" s="22" t="s">
        <v>27</v>
      </c>
      <c r="D10" s="20" t="n">
        <v>1</v>
      </c>
      <c r="E10" s="23"/>
      <c r="F10" s="24" t="n">
        <f aca="false">E10*D10</f>
        <v>0</v>
      </c>
      <c r="G10" s="24" t="n">
        <f aca="false">F10*(1+H10/100)</f>
        <v>0</v>
      </c>
      <c r="H10" s="20" t="n">
        <v>21</v>
      </c>
      <c r="J10" s="19"/>
    </row>
    <row r="11" customFormat="false" ht="15" hidden="false" customHeight="false" outlineLevel="0" collapsed="false">
      <c r="A11" s="20" t="s">
        <v>28</v>
      </c>
      <c r="B11" s="21" t="s">
        <v>29</v>
      </c>
      <c r="C11" s="22" t="s">
        <v>30</v>
      </c>
      <c r="D11" s="20" t="n">
        <v>1</v>
      </c>
      <c r="E11" s="23"/>
      <c r="F11" s="24" t="n">
        <f aca="false">E11*D11</f>
        <v>0</v>
      </c>
      <c r="G11" s="24" t="n">
        <f aca="false">F11*(1+H11/100)</f>
        <v>0</v>
      </c>
      <c r="H11" s="20" t="n">
        <v>21</v>
      </c>
      <c r="J11" s="19"/>
    </row>
    <row r="12" customFormat="false" ht="25" hidden="false" customHeight="false" outlineLevel="0" collapsed="false">
      <c r="A12" s="20" t="s">
        <v>31</v>
      </c>
      <c r="B12" s="21" t="s">
        <v>32</v>
      </c>
      <c r="C12" s="22" t="s">
        <v>33</v>
      </c>
      <c r="D12" s="20" t="n">
        <v>1</v>
      </c>
      <c r="E12" s="23"/>
      <c r="F12" s="24" t="n">
        <f aca="false">E12*D12</f>
        <v>0</v>
      </c>
      <c r="G12" s="24" t="n">
        <f aca="false">F12*(1+H12/100)</f>
        <v>0</v>
      </c>
      <c r="H12" s="20" t="n">
        <v>21</v>
      </c>
      <c r="J12" s="19"/>
    </row>
    <row r="13" customFormat="false" ht="25" hidden="false" customHeight="false" outlineLevel="0" collapsed="false">
      <c r="A13" s="20" t="s">
        <v>34</v>
      </c>
      <c r="B13" s="21" t="s">
        <v>35</v>
      </c>
      <c r="C13" s="22" t="s">
        <v>36</v>
      </c>
      <c r="D13" s="20" t="n">
        <v>1</v>
      </c>
      <c r="E13" s="23"/>
      <c r="F13" s="24" t="n">
        <f aca="false">E13*D13</f>
        <v>0</v>
      </c>
      <c r="G13" s="24" t="n">
        <f aca="false">F13*(1+H13/100)</f>
        <v>0</v>
      </c>
      <c r="H13" s="20" t="n">
        <v>21</v>
      </c>
      <c r="J13" s="19"/>
    </row>
    <row r="14" customFormat="false" ht="25" hidden="false" customHeight="false" outlineLevel="0" collapsed="false">
      <c r="A14" s="20" t="s">
        <v>37</v>
      </c>
      <c r="B14" s="21" t="s">
        <v>38</v>
      </c>
      <c r="C14" s="22" t="s">
        <v>39</v>
      </c>
      <c r="D14" s="20" t="n">
        <v>1</v>
      </c>
      <c r="E14" s="23"/>
      <c r="F14" s="24" t="n">
        <f aca="false">E14*D14</f>
        <v>0</v>
      </c>
      <c r="G14" s="24" t="n">
        <f aca="false">F14*(1+H14/100)</f>
        <v>0</v>
      </c>
      <c r="H14" s="20" t="n">
        <v>21</v>
      </c>
      <c r="J14" s="19"/>
    </row>
    <row r="15" customFormat="false" ht="25" hidden="false" customHeight="false" outlineLevel="0" collapsed="false">
      <c r="A15" s="20" t="s">
        <v>40</v>
      </c>
      <c r="B15" s="21" t="s">
        <v>41</v>
      </c>
      <c r="C15" s="22" t="s">
        <v>42</v>
      </c>
      <c r="D15" s="20" t="n">
        <v>1</v>
      </c>
      <c r="E15" s="23"/>
      <c r="F15" s="24" t="n">
        <f aca="false">E15*D15</f>
        <v>0</v>
      </c>
      <c r="G15" s="24" t="n">
        <f aca="false">F15*(1+H15/100)</f>
        <v>0</v>
      </c>
      <c r="H15" s="20" t="n">
        <v>21</v>
      </c>
      <c r="J15" s="19"/>
    </row>
    <row r="16" customFormat="false" ht="15" hidden="false" customHeight="false" outlineLevel="0" collapsed="false">
      <c r="A16" s="20" t="s">
        <v>43</v>
      </c>
      <c r="B16" s="21" t="s">
        <v>44</v>
      </c>
      <c r="C16" s="25" t="s">
        <v>45</v>
      </c>
      <c r="D16" s="20" t="n">
        <v>2</v>
      </c>
      <c r="E16" s="23"/>
      <c r="F16" s="24" t="n">
        <f aca="false">E16*D16</f>
        <v>0</v>
      </c>
      <c r="G16" s="24" t="n">
        <f aca="false">F16*(1+H16/100)</f>
        <v>0</v>
      </c>
      <c r="H16" s="20" t="n">
        <v>21</v>
      </c>
      <c r="J16" s="19"/>
    </row>
    <row r="17" customFormat="false" ht="15" hidden="false" customHeight="false" outlineLevel="0" collapsed="false">
      <c r="A17" s="20" t="s">
        <v>46</v>
      </c>
      <c r="B17" s="21" t="s">
        <v>47</v>
      </c>
      <c r="C17" s="25" t="s">
        <v>48</v>
      </c>
      <c r="D17" s="20" t="n">
        <v>1</v>
      </c>
      <c r="E17" s="23"/>
      <c r="F17" s="24" t="n">
        <f aca="false">E17*D17</f>
        <v>0</v>
      </c>
      <c r="G17" s="24" t="n">
        <f aca="false">F17*(1+H17/100)</f>
        <v>0</v>
      </c>
      <c r="H17" s="20" t="n">
        <v>21</v>
      </c>
      <c r="J17" s="19"/>
    </row>
    <row r="18" customFormat="false" ht="15" hidden="false" customHeight="false" outlineLevel="0" collapsed="false">
      <c r="A18" s="20" t="s">
        <v>49</v>
      </c>
      <c r="B18" s="21" t="s">
        <v>50</v>
      </c>
      <c r="C18" s="25" t="s">
        <v>51</v>
      </c>
      <c r="D18" s="20" t="n">
        <v>1</v>
      </c>
      <c r="E18" s="23"/>
      <c r="F18" s="24" t="n">
        <f aca="false">E18*D18</f>
        <v>0</v>
      </c>
      <c r="G18" s="24" t="n">
        <f aca="false">F18*(1+H18/100)</f>
        <v>0</v>
      </c>
      <c r="H18" s="20" t="n">
        <v>21</v>
      </c>
      <c r="J18" s="19"/>
    </row>
    <row r="19" customFormat="false" ht="15" hidden="false" customHeight="false" outlineLevel="0" collapsed="false">
      <c r="A19" s="14"/>
      <c r="B19" s="15"/>
      <c r="C19" s="16" t="s">
        <v>52</v>
      </c>
      <c r="D19" s="17"/>
      <c r="E19" s="14"/>
      <c r="F19" s="14"/>
      <c r="G19" s="14"/>
      <c r="H19" s="14"/>
      <c r="J19" s="19"/>
    </row>
    <row r="20" customFormat="false" ht="51.85" hidden="false" customHeight="true" outlineLevel="0" collapsed="false">
      <c r="A20" s="20" t="s">
        <v>53</v>
      </c>
      <c r="B20" s="21" t="s">
        <v>54</v>
      </c>
      <c r="C20" s="22" t="s">
        <v>55</v>
      </c>
      <c r="D20" s="20" t="n">
        <v>1</v>
      </c>
      <c r="E20" s="23"/>
      <c r="F20" s="24" t="n">
        <f aca="false">E20*D20</f>
        <v>0</v>
      </c>
      <c r="G20" s="24" t="n">
        <f aca="false">F20*(1+H20/100)</f>
        <v>0</v>
      </c>
      <c r="H20" s="20" t="n">
        <v>21</v>
      </c>
      <c r="J20" s="19"/>
    </row>
    <row r="21" customFormat="false" ht="37.5" hidden="false" customHeight="false" outlineLevel="0" collapsed="false">
      <c r="A21" s="20" t="s">
        <v>56</v>
      </c>
      <c r="B21" s="21" t="s">
        <v>57</v>
      </c>
      <c r="C21" s="22" t="s">
        <v>58</v>
      </c>
      <c r="D21" s="20" t="n">
        <v>1</v>
      </c>
      <c r="E21" s="23"/>
      <c r="F21" s="24" t="n">
        <f aca="false">E21*D21</f>
        <v>0</v>
      </c>
      <c r="G21" s="24" t="n">
        <f aca="false">F21*(1+H21/100)</f>
        <v>0</v>
      </c>
      <c r="H21" s="20" t="n">
        <v>21</v>
      </c>
      <c r="J21" s="19"/>
    </row>
    <row r="22" customFormat="false" ht="25" hidden="false" customHeight="false" outlineLevel="0" collapsed="false">
      <c r="A22" s="20" t="s">
        <v>59</v>
      </c>
      <c r="B22" s="21" t="s">
        <v>60</v>
      </c>
      <c r="C22" s="22" t="s">
        <v>61</v>
      </c>
      <c r="D22" s="20" t="n">
        <v>1</v>
      </c>
      <c r="E22" s="23"/>
      <c r="F22" s="24" t="n">
        <f aca="false">E22*D22</f>
        <v>0</v>
      </c>
      <c r="G22" s="24" t="n">
        <f aca="false">F22*(1+H22/100)</f>
        <v>0</v>
      </c>
      <c r="H22" s="20" t="n">
        <v>21</v>
      </c>
      <c r="J22" s="19"/>
    </row>
    <row r="23" customFormat="false" ht="15" hidden="false" customHeight="false" outlineLevel="0" collapsed="false">
      <c r="A23" s="20" t="s">
        <v>62</v>
      </c>
      <c r="B23" s="21" t="s">
        <v>63</v>
      </c>
      <c r="C23" s="22" t="s">
        <v>64</v>
      </c>
      <c r="D23" s="20" t="n">
        <v>1</v>
      </c>
      <c r="E23" s="23"/>
      <c r="F23" s="24" t="n">
        <f aca="false">E23*D23</f>
        <v>0</v>
      </c>
      <c r="G23" s="24" t="n">
        <f aca="false">F23*(1+H23/100)</f>
        <v>0</v>
      </c>
      <c r="H23" s="20" t="n">
        <v>21</v>
      </c>
      <c r="J23" s="19"/>
    </row>
    <row r="24" customFormat="false" ht="15" hidden="false" customHeight="false" outlineLevel="0" collapsed="false">
      <c r="A24" s="20" t="s">
        <v>65</v>
      </c>
      <c r="B24" s="21" t="s">
        <v>66</v>
      </c>
      <c r="C24" s="22" t="s">
        <v>67</v>
      </c>
      <c r="D24" s="20" t="n">
        <v>1</v>
      </c>
      <c r="E24" s="23"/>
      <c r="F24" s="24" t="n">
        <f aca="false">E24*D24</f>
        <v>0</v>
      </c>
      <c r="G24" s="24" t="n">
        <f aca="false">F24*(1+H24/100)</f>
        <v>0</v>
      </c>
      <c r="H24" s="20" t="n">
        <v>21</v>
      </c>
      <c r="J24" s="19"/>
    </row>
    <row r="25" customFormat="false" ht="25" hidden="false" customHeight="false" outlineLevel="0" collapsed="false">
      <c r="A25" s="20" t="s">
        <v>68</v>
      </c>
      <c r="B25" s="21" t="s">
        <v>69</v>
      </c>
      <c r="C25" s="22" t="s">
        <v>70</v>
      </c>
      <c r="D25" s="20" t="n">
        <v>5</v>
      </c>
      <c r="E25" s="23"/>
      <c r="F25" s="24" t="n">
        <f aca="false">E25*D25</f>
        <v>0</v>
      </c>
      <c r="G25" s="24" t="n">
        <f aca="false">F25*(1+H25/100)</f>
        <v>0</v>
      </c>
      <c r="H25" s="20" t="n">
        <v>21</v>
      </c>
      <c r="J25" s="19"/>
    </row>
    <row r="26" customFormat="false" ht="15" hidden="false" customHeight="false" outlineLevel="0" collapsed="false">
      <c r="A26" s="20" t="s">
        <v>71</v>
      </c>
      <c r="B26" s="21" t="s">
        <v>17</v>
      </c>
      <c r="C26" s="22" t="s">
        <v>72</v>
      </c>
      <c r="D26" s="20" t="n">
        <v>1</v>
      </c>
      <c r="E26" s="23"/>
      <c r="F26" s="24" t="n">
        <f aca="false">E26*D26</f>
        <v>0</v>
      </c>
      <c r="G26" s="24" t="n">
        <f aca="false">F26*(1+H26/100)</f>
        <v>0</v>
      </c>
      <c r="H26" s="20" t="n">
        <v>21</v>
      </c>
      <c r="J26" s="19"/>
    </row>
    <row r="27" customFormat="false" ht="15" hidden="false" customHeight="false" outlineLevel="0" collapsed="false">
      <c r="A27" s="20" t="s">
        <v>73</v>
      </c>
      <c r="B27" s="21" t="s">
        <v>74</v>
      </c>
      <c r="C27" s="22" t="s">
        <v>75</v>
      </c>
      <c r="D27" s="20" t="n">
        <v>1</v>
      </c>
      <c r="E27" s="23"/>
      <c r="F27" s="24" t="n">
        <f aca="false">E27*D27</f>
        <v>0</v>
      </c>
      <c r="G27" s="24" t="n">
        <f aca="false">F27*(1+H27/100)</f>
        <v>0</v>
      </c>
      <c r="H27" s="20" t="n">
        <v>21</v>
      </c>
      <c r="J27" s="19"/>
    </row>
    <row r="28" customFormat="false" ht="15" hidden="false" customHeight="false" outlineLevel="0" collapsed="false">
      <c r="A28" s="20" t="s">
        <v>76</v>
      </c>
      <c r="B28" s="21" t="s">
        <v>77</v>
      </c>
      <c r="C28" s="22" t="s">
        <v>78</v>
      </c>
      <c r="D28" s="20" t="n">
        <v>1</v>
      </c>
      <c r="E28" s="23"/>
      <c r="F28" s="24" t="n">
        <f aca="false">E28*D28</f>
        <v>0</v>
      </c>
      <c r="G28" s="24" t="n">
        <f aca="false">F28*(1+H28/100)</f>
        <v>0</v>
      </c>
      <c r="H28" s="20" t="n">
        <v>21</v>
      </c>
      <c r="J28" s="19"/>
    </row>
    <row r="29" customFormat="false" ht="15" hidden="false" customHeight="false" outlineLevel="0" collapsed="false">
      <c r="A29" s="20" t="s">
        <v>79</v>
      </c>
      <c r="B29" s="21" t="s">
        <v>44</v>
      </c>
      <c r="C29" s="25" t="s">
        <v>45</v>
      </c>
      <c r="D29" s="20" t="n">
        <v>2</v>
      </c>
      <c r="E29" s="23"/>
      <c r="F29" s="24" t="n">
        <f aca="false">E29*D29</f>
        <v>0</v>
      </c>
      <c r="G29" s="24" t="n">
        <f aca="false">F29*(1+H29/100)</f>
        <v>0</v>
      </c>
      <c r="H29" s="20" t="n">
        <v>21</v>
      </c>
      <c r="J29" s="19"/>
    </row>
    <row r="30" customFormat="false" ht="25" hidden="false" customHeight="false" outlineLevel="0" collapsed="false">
      <c r="A30" s="20" t="s">
        <v>80</v>
      </c>
      <c r="B30" s="21" t="s">
        <v>81</v>
      </c>
      <c r="C30" s="22" t="s">
        <v>82</v>
      </c>
      <c r="D30" s="20" t="n">
        <v>2</v>
      </c>
      <c r="E30" s="23"/>
      <c r="F30" s="24" t="n">
        <f aca="false">E30*D30</f>
        <v>0</v>
      </c>
      <c r="G30" s="24" t="n">
        <f aca="false">F30*(1+H30/100)</f>
        <v>0</v>
      </c>
      <c r="H30" s="20" t="n">
        <v>21</v>
      </c>
      <c r="J30" s="19"/>
    </row>
    <row r="31" customFormat="false" ht="15" hidden="false" customHeight="false" outlineLevel="0" collapsed="false">
      <c r="A31" s="14"/>
      <c r="B31" s="15"/>
      <c r="C31" s="16" t="s">
        <v>83</v>
      </c>
      <c r="D31" s="17"/>
      <c r="E31" s="14"/>
      <c r="F31" s="14"/>
      <c r="G31" s="14"/>
      <c r="H31" s="14"/>
      <c r="J31" s="19"/>
    </row>
    <row r="32" customFormat="false" ht="61.25" hidden="false" customHeight="false" outlineLevel="0" collapsed="false">
      <c r="A32" s="20" t="s">
        <v>84</v>
      </c>
      <c r="B32" s="21" t="s">
        <v>85</v>
      </c>
      <c r="C32" s="22" t="s">
        <v>86</v>
      </c>
      <c r="D32" s="20" t="n">
        <v>1</v>
      </c>
      <c r="E32" s="23"/>
      <c r="F32" s="24" t="n">
        <f aca="false">E32*D32</f>
        <v>0</v>
      </c>
      <c r="G32" s="24" t="n">
        <f aca="false">F32*(1+H32/100)</f>
        <v>0</v>
      </c>
      <c r="H32" s="20" t="n">
        <v>21</v>
      </c>
      <c r="J32" s="19"/>
    </row>
    <row r="33" customFormat="false" ht="25" hidden="false" customHeight="false" outlineLevel="0" collapsed="false">
      <c r="A33" s="20" t="s">
        <v>87</v>
      </c>
      <c r="B33" s="21" t="s">
        <v>88</v>
      </c>
      <c r="C33" s="22" t="s">
        <v>15</v>
      </c>
      <c r="D33" s="20" t="n">
        <v>1</v>
      </c>
      <c r="E33" s="23"/>
      <c r="F33" s="24" t="n">
        <f aca="false">E33*D33</f>
        <v>0</v>
      </c>
      <c r="G33" s="24" t="n">
        <f aca="false">F33*(1+H33/100)</f>
        <v>0</v>
      </c>
      <c r="H33" s="20" t="n">
        <v>21</v>
      </c>
      <c r="J33" s="19"/>
    </row>
    <row r="34" customFormat="false" ht="37.5" hidden="false" customHeight="false" outlineLevel="0" collapsed="false">
      <c r="A34" s="20" t="s">
        <v>89</v>
      </c>
      <c r="B34" s="21" t="s">
        <v>90</v>
      </c>
      <c r="C34" s="22" t="s">
        <v>91</v>
      </c>
      <c r="D34" s="26" t="n">
        <v>1</v>
      </c>
      <c r="E34" s="23"/>
      <c r="F34" s="24" t="n">
        <f aca="false">E34*D34</f>
        <v>0</v>
      </c>
      <c r="G34" s="24" t="n">
        <f aca="false">F34*(1+H34/100)</f>
        <v>0</v>
      </c>
      <c r="H34" s="20" t="n">
        <v>21</v>
      </c>
      <c r="J34" s="19"/>
    </row>
    <row r="35" customFormat="false" ht="25" hidden="false" customHeight="false" outlineLevel="0" collapsed="false">
      <c r="A35" s="20" t="s">
        <v>92</v>
      </c>
      <c r="B35" s="21" t="s">
        <v>93</v>
      </c>
      <c r="C35" s="22" t="s">
        <v>94</v>
      </c>
      <c r="D35" s="20" t="n">
        <v>1</v>
      </c>
      <c r="E35" s="23"/>
      <c r="F35" s="24" t="n">
        <f aca="false">E35*D35</f>
        <v>0</v>
      </c>
      <c r="G35" s="24" t="n">
        <f aca="false">F35*(1+H35/100)</f>
        <v>0</v>
      </c>
      <c r="H35" s="20" t="n">
        <v>21</v>
      </c>
      <c r="J35" s="19"/>
    </row>
    <row r="36" customFormat="false" ht="15" hidden="false" customHeight="false" outlineLevel="0" collapsed="false">
      <c r="A36" s="20" t="s">
        <v>95</v>
      </c>
      <c r="B36" s="21" t="s">
        <v>96</v>
      </c>
      <c r="C36" s="22" t="s">
        <v>97</v>
      </c>
      <c r="D36" s="20" t="n">
        <v>1</v>
      </c>
      <c r="E36" s="23"/>
      <c r="F36" s="24" t="n">
        <f aca="false">E36*D36</f>
        <v>0</v>
      </c>
      <c r="G36" s="24"/>
      <c r="H36" s="20"/>
      <c r="J36" s="19"/>
    </row>
    <row r="37" customFormat="false" ht="15" hidden="false" customHeight="false" outlineLevel="0" collapsed="false">
      <c r="A37" s="20" t="s">
        <v>98</v>
      </c>
      <c r="B37" s="21" t="s">
        <v>23</v>
      </c>
      <c r="C37" s="22" t="s">
        <v>99</v>
      </c>
      <c r="D37" s="20" t="n">
        <v>1</v>
      </c>
      <c r="E37" s="23"/>
      <c r="F37" s="24" t="n">
        <f aca="false">E37*D37</f>
        <v>0</v>
      </c>
      <c r="G37" s="24" t="n">
        <f aca="false">F37*(1+H37/100)</f>
        <v>0</v>
      </c>
      <c r="H37" s="20" t="n">
        <v>21</v>
      </c>
      <c r="J37" s="19"/>
    </row>
    <row r="38" customFormat="false" ht="25" hidden="false" customHeight="false" outlineLevel="0" collapsed="false">
      <c r="A38" s="20" t="s">
        <v>100</v>
      </c>
      <c r="B38" s="21" t="s">
        <v>35</v>
      </c>
      <c r="C38" s="22" t="s">
        <v>36</v>
      </c>
      <c r="D38" s="20" t="n">
        <v>1</v>
      </c>
      <c r="E38" s="23"/>
      <c r="F38" s="24" t="n">
        <f aca="false">E38*D38</f>
        <v>0</v>
      </c>
      <c r="G38" s="24" t="n">
        <f aca="false">F38*(1+H38/100)</f>
        <v>0</v>
      </c>
      <c r="H38" s="20" t="n">
        <v>21</v>
      </c>
      <c r="J38" s="19"/>
    </row>
    <row r="39" customFormat="false" ht="25" hidden="false" customHeight="false" outlineLevel="0" collapsed="false">
      <c r="A39" s="20" t="s">
        <v>101</v>
      </c>
      <c r="B39" s="21" t="s">
        <v>38</v>
      </c>
      <c r="C39" s="22" t="s">
        <v>39</v>
      </c>
      <c r="D39" s="20" t="n">
        <v>1</v>
      </c>
      <c r="E39" s="23"/>
      <c r="F39" s="24" t="n">
        <f aca="false">E39*D39</f>
        <v>0</v>
      </c>
      <c r="G39" s="24" t="n">
        <f aca="false">F39*(1+H39/100)</f>
        <v>0</v>
      </c>
      <c r="H39" s="20" t="n">
        <v>21</v>
      </c>
      <c r="J39" s="19"/>
      <c r="K39" s="22"/>
    </row>
    <row r="40" customFormat="false" ht="25" hidden="false" customHeight="false" outlineLevel="0" collapsed="false">
      <c r="A40" s="20" t="s">
        <v>102</v>
      </c>
      <c r="B40" s="21" t="s">
        <v>41</v>
      </c>
      <c r="C40" s="22" t="s">
        <v>42</v>
      </c>
      <c r="D40" s="20" t="n">
        <v>1</v>
      </c>
      <c r="E40" s="23"/>
      <c r="F40" s="24" t="n">
        <f aca="false">E40*D40</f>
        <v>0</v>
      </c>
      <c r="G40" s="24" t="n">
        <f aca="false">F40*(1+H40/100)</f>
        <v>0</v>
      </c>
      <c r="H40" s="20" t="n">
        <v>21</v>
      </c>
      <c r="J40" s="19"/>
    </row>
    <row r="41" customFormat="false" ht="49.35" hidden="false" customHeight="false" outlineLevel="0" collapsed="false">
      <c r="A41" s="20" t="s">
        <v>103</v>
      </c>
      <c r="B41" s="21" t="s">
        <v>104</v>
      </c>
      <c r="C41" s="22" t="s">
        <v>105</v>
      </c>
      <c r="D41" s="20" t="n">
        <v>1</v>
      </c>
      <c r="E41" s="23"/>
      <c r="F41" s="24" t="n">
        <f aca="false">E41*D41</f>
        <v>0</v>
      </c>
      <c r="G41" s="24" t="n">
        <f aca="false">F41*(1+H41/100)</f>
        <v>0</v>
      </c>
      <c r="H41" s="20" t="n">
        <v>21</v>
      </c>
      <c r="J41" s="19"/>
    </row>
    <row r="42" customFormat="false" ht="15" hidden="false" customHeight="false" outlineLevel="0" collapsed="false">
      <c r="A42" s="20" t="s">
        <v>106</v>
      </c>
      <c r="B42" s="21" t="s">
        <v>44</v>
      </c>
      <c r="C42" s="25" t="s">
        <v>45</v>
      </c>
      <c r="D42" s="20" t="n">
        <v>3</v>
      </c>
      <c r="E42" s="23"/>
      <c r="F42" s="24" t="n">
        <f aca="false">E42*D42</f>
        <v>0</v>
      </c>
      <c r="G42" s="24" t="n">
        <f aca="false">F42*(1+H42/100)</f>
        <v>0</v>
      </c>
      <c r="H42" s="20" t="n">
        <v>21</v>
      </c>
      <c r="J42" s="19"/>
    </row>
    <row r="43" customFormat="false" ht="15" hidden="false" customHeight="false" outlineLevel="0" collapsed="false">
      <c r="A43" s="20" t="s">
        <v>107</v>
      </c>
      <c r="B43" s="21" t="s">
        <v>50</v>
      </c>
      <c r="C43" s="25" t="s">
        <v>51</v>
      </c>
      <c r="D43" s="20" t="n">
        <v>1</v>
      </c>
      <c r="E43" s="23"/>
      <c r="F43" s="24" t="n">
        <f aca="false">E43*D43</f>
        <v>0</v>
      </c>
      <c r="G43" s="24" t="n">
        <f aca="false">F43*(1+H43/100)</f>
        <v>0</v>
      </c>
      <c r="H43" s="20" t="n">
        <v>21</v>
      </c>
      <c r="J43" s="19"/>
    </row>
    <row r="44" customFormat="false" ht="15" hidden="false" customHeight="false" outlineLevel="0" collapsed="false">
      <c r="A44" s="14"/>
      <c r="B44" s="15"/>
      <c r="C44" s="16" t="s">
        <v>108</v>
      </c>
      <c r="D44" s="17"/>
      <c r="E44" s="14"/>
      <c r="F44" s="14"/>
      <c r="G44" s="14"/>
      <c r="H44" s="14"/>
      <c r="J44" s="19"/>
    </row>
    <row r="45" customFormat="false" ht="15" hidden="false" customHeight="false" outlineLevel="0" collapsed="false">
      <c r="A45" s="20" t="s">
        <v>109</v>
      </c>
      <c r="B45" s="21" t="s">
        <v>96</v>
      </c>
      <c r="C45" s="22" t="s">
        <v>110</v>
      </c>
      <c r="D45" s="20" t="n">
        <v>1</v>
      </c>
      <c r="E45" s="23"/>
      <c r="F45" s="24" t="n">
        <f aca="false">E45*D45</f>
        <v>0</v>
      </c>
      <c r="G45" s="24" t="n">
        <f aca="false">F45*(1+H45/100)</f>
        <v>0</v>
      </c>
      <c r="H45" s="20" t="n">
        <v>21</v>
      </c>
      <c r="J45" s="19"/>
    </row>
    <row r="46" customFormat="false" ht="23.75" hidden="false" customHeight="false" outlineLevel="0" collapsed="false">
      <c r="A46" s="20" t="s">
        <v>111</v>
      </c>
      <c r="B46" s="21" t="s">
        <v>112</v>
      </c>
      <c r="C46" s="25" t="s">
        <v>113</v>
      </c>
      <c r="D46" s="20" t="n">
        <v>1</v>
      </c>
      <c r="E46" s="23"/>
      <c r="F46" s="24" t="n">
        <f aca="false">E46*D46</f>
        <v>0</v>
      </c>
      <c r="G46" s="24" t="n">
        <f aca="false">F46*(1+H46/100)</f>
        <v>0</v>
      </c>
      <c r="H46" s="20" t="n">
        <v>21</v>
      </c>
      <c r="J46" s="19"/>
    </row>
    <row r="47" customFormat="false" ht="23.75" hidden="false" customHeight="false" outlineLevel="0" collapsed="false">
      <c r="A47" s="20" t="s">
        <v>114</v>
      </c>
      <c r="B47" s="21" t="s">
        <v>115</v>
      </c>
      <c r="C47" s="25" t="s">
        <v>116</v>
      </c>
      <c r="D47" s="20" t="n">
        <v>1</v>
      </c>
      <c r="E47" s="23"/>
      <c r="F47" s="24" t="n">
        <f aca="false">E47*D47</f>
        <v>0</v>
      </c>
      <c r="G47" s="24" t="n">
        <f aca="false">F47*(1+H47/100)</f>
        <v>0</v>
      </c>
      <c r="H47" s="20" t="n">
        <v>21</v>
      </c>
      <c r="J47" s="19"/>
    </row>
    <row r="48" customFormat="false" ht="23.75" hidden="false" customHeight="false" outlineLevel="0" collapsed="false">
      <c r="A48" s="20" t="s">
        <v>117</v>
      </c>
      <c r="B48" s="21" t="s">
        <v>118</v>
      </c>
      <c r="C48" s="25" t="s">
        <v>119</v>
      </c>
      <c r="D48" s="20" t="n">
        <v>3</v>
      </c>
      <c r="E48" s="23"/>
      <c r="F48" s="24" t="n">
        <f aca="false">E48*D48</f>
        <v>0</v>
      </c>
      <c r="G48" s="24" t="n">
        <f aca="false">F48*(1+H48/100)</f>
        <v>0</v>
      </c>
      <c r="H48" s="20" t="n">
        <v>21</v>
      </c>
      <c r="J48" s="19"/>
    </row>
    <row r="49" customFormat="false" ht="25" hidden="false" customHeight="false" outlineLevel="0" collapsed="false">
      <c r="A49" s="20" t="s">
        <v>120</v>
      </c>
      <c r="B49" s="21" t="s">
        <v>41</v>
      </c>
      <c r="C49" s="22" t="s">
        <v>42</v>
      </c>
      <c r="D49" s="20" t="n">
        <v>6</v>
      </c>
      <c r="E49" s="23"/>
      <c r="F49" s="24" t="n">
        <f aca="false">E49*D49</f>
        <v>0</v>
      </c>
      <c r="G49" s="24" t="n">
        <f aca="false">F49*(1+H49/100)</f>
        <v>0</v>
      </c>
      <c r="H49" s="20" t="n">
        <v>21</v>
      </c>
      <c r="J49" s="19"/>
    </row>
    <row r="50" customFormat="false" ht="15" hidden="false" customHeight="false" outlineLevel="0" collapsed="false">
      <c r="A50" s="20" t="s">
        <v>121</v>
      </c>
      <c r="B50" s="21" t="s">
        <v>122</v>
      </c>
      <c r="C50" s="22" t="s">
        <v>123</v>
      </c>
      <c r="D50" s="20" t="n">
        <v>2</v>
      </c>
      <c r="E50" s="23"/>
      <c r="F50" s="24" t="n">
        <f aca="false">E50*D50</f>
        <v>0</v>
      </c>
      <c r="G50" s="24" t="n">
        <f aca="false">F50*(1+H50/100)</f>
        <v>0</v>
      </c>
      <c r="H50" s="20" t="n">
        <v>21</v>
      </c>
      <c r="J50" s="19"/>
    </row>
    <row r="51" customFormat="false" ht="15" hidden="false" customHeight="false" outlineLevel="0" collapsed="false">
      <c r="A51" s="20" t="s">
        <v>124</v>
      </c>
      <c r="B51" s="21" t="s">
        <v>125</v>
      </c>
      <c r="C51" s="25" t="s">
        <v>126</v>
      </c>
      <c r="D51" s="27" t="n">
        <v>3</v>
      </c>
      <c r="E51" s="23"/>
      <c r="F51" s="24" t="n">
        <f aca="false">E51*D51</f>
        <v>0</v>
      </c>
      <c r="G51" s="24" t="n">
        <f aca="false">F51*(1+H51/100)</f>
        <v>0</v>
      </c>
      <c r="H51" s="20" t="n">
        <v>21</v>
      </c>
      <c r="J51" s="19"/>
    </row>
    <row r="52" customFormat="false" ht="23.75" hidden="false" customHeight="false" outlineLevel="0" collapsed="false">
      <c r="A52" s="20" t="s">
        <v>127</v>
      </c>
      <c r="B52" s="21" t="s">
        <v>128</v>
      </c>
      <c r="C52" s="25" t="s">
        <v>129</v>
      </c>
      <c r="D52" s="27" t="n">
        <v>1</v>
      </c>
      <c r="E52" s="28"/>
      <c r="F52" s="24" t="n">
        <f aca="false">E52*D52</f>
        <v>0</v>
      </c>
      <c r="G52" s="24" t="n">
        <f aca="false">F52*(1+H52/100)</f>
        <v>0</v>
      </c>
      <c r="H52" s="20" t="n">
        <v>21</v>
      </c>
      <c r="J52" s="19"/>
    </row>
    <row r="53" customFormat="false" ht="15" hidden="false" customHeight="false" outlineLevel="0" collapsed="false">
      <c r="A53" s="15"/>
      <c r="B53" s="15"/>
      <c r="C53" s="16" t="s">
        <v>130</v>
      </c>
      <c r="D53" s="17"/>
      <c r="E53" s="14"/>
      <c r="F53" s="14"/>
      <c r="G53" s="14"/>
      <c r="H53" s="14"/>
      <c r="J53" s="19"/>
    </row>
    <row r="54" customFormat="false" ht="15" hidden="false" customHeight="false" outlineLevel="0" collapsed="false">
      <c r="A54" s="20" t="s">
        <v>131</v>
      </c>
      <c r="B54" s="21" t="s">
        <v>132</v>
      </c>
      <c r="C54" s="22" t="s">
        <v>130</v>
      </c>
      <c r="D54" s="20" t="n">
        <v>1</v>
      </c>
      <c r="E54" s="23"/>
      <c r="F54" s="24" t="n">
        <f aca="false">E54*D54</f>
        <v>0</v>
      </c>
      <c r="G54" s="24" t="n">
        <f aca="false">F54*(1+H54/100)</f>
        <v>0</v>
      </c>
      <c r="H54" s="20" t="n">
        <v>21</v>
      </c>
      <c r="J54" s="29"/>
    </row>
    <row r="55" s="33" customFormat="true" ht="15" hidden="false" customHeight="false" outlineLevel="0" collapsed="false">
      <c r="A55" s="30" t="s">
        <v>133</v>
      </c>
      <c r="B55" s="30"/>
      <c r="C55" s="31"/>
      <c r="D55" s="20"/>
      <c r="E55" s="32"/>
      <c r="F55" s="32" t="n">
        <f aca="false">SUM(F4:F54)</f>
        <v>0</v>
      </c>
      <c r="G55" s="32" t="n">
        <f aca="false">SUM(G4:G54)</f>
        <v>0</v>
      </c>
      <c r="H55" s="20"/>
    </row>
    <row r="56" customFormat="false" ht="15" hidden="false" customHeight="false" outlineLevel="0" collapsed="false">
      <c r="F56" s="1" t="s">
        <v>134</v>
      </c>
      <c r="G56" s="1" t="s">
        <v>135</v>
      </c>
    </row>
    <row r="57" customFormat="false" ht="15" hidden="false" customHeight="false" outlineLevel="0" collapsed="false">
      <c r="B57" s="2" t="s">
        <v>136</v>
      </c>
      <c r="C57" s="34" t="s">
        <v>137</v>
      </c>
    </row>
    <row r="58" customFormat="false" ht="15" hidden="false" customHeight="false" outlineLevel="0" collapsed="false">
      <c r="C58" s="3" t="s">
        <v>138</v>
      </c>
      <c r="G58" s="35"/>
    </row>
    <row r="59" customFormat="false" ht="15" hidden="false" customHeight="false" outlineLevel="0" collapsed="false">
      <c r="C59" s="3" t="s">
        <v>139</v>
      </c>
      <c r="G59" s="36"/>
    </row>
    <row r="60" customFormat="false" ht="15" hidden="false" customHeight="false" outlineLevel="0" collapsed="false">
      <c r="C60" s="3" t="s">
        <v>140</v>
      </c>
      <c r="G60" s="35"/>
    </row>
    <row r="61" customFormat="false" ht="15" hidden="false" customHeight="false" outlineLevel="0" collapsed="false">
      <c r="C61" s="0"/>
      <c r="G61" s="0"/>
    </row>
    <row r="62" customFormat="false" ht="15" hidden="false" customHeight="false" outlineLevel="0" collapsed="false">
      <c r="C62" s="0"/>
      <c r="G62" s="0"/>
    </row>
    <row r="63" customFormat="false" ht="15" hidden="false" customHeight="false" outlineLevel="0" collapsed="false">
      <c r="C63" s="0"/>
      <c r="G63" s="0"/>
    </row>
    <row r="64" customFormat="false" ht="15" hidden="false" customHeight="false" outlineLevel="0" collapsed="false">
      <c r="G64" s="0"/>
    </row>
    <row r="73" customFormat="false" ht="15" hidden="false" customHeight="false" outlineLevel="0" collapsed="false">
      <c r="F73" s="35"/>
      <c r="G73" s="0"/>
    </row>
    <row r="74" customFormat="false" ht="15" hidden="false" customHeight="false" outlineLevel="0" collapsed="false">
      <c r="F74" s="36"/>
      <c r="G74" s="0"/>
    </row>
    <row r="75" customFormat="false" ht="15" hidden="false" customHeight="false" outlineLevel="0" collapsed="false">
      <c r="F75" s="35"/>
      <c r="G75" s="0"/>
    </row>
  </sheetData>
  <mergeCells count="1">
    <mergeCell ref="A55:B55"/>
  </mergeCells>
  <printOptions headings="false" gridLines="false" gridLinesSet="true" horizontalCentered="true" verticalCentered="false"/>
  <pageMargins left="0.7875" right="0.39375" top="0.7875" bottom="0.7875" header="0.511805555555555" footer="0.511805555555555"/>
  <pageSetup paperSize="9" scale="55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rowBreaks count="1" manualBreakCount="1">
    <brk id="6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13371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2004-03-11T14:22:59Z</dcterms:created>
  <dc:creator/>
  <dc:description/>
  <dc:language>cs-CZ</dc:language>
  <cp:lastModifiedBy/>
  <cp:lastPrinted>2020-10-29T10:08:36Z</cp:lastPrinted>
  <dcterms:modified xsi:type="dcterms:W3CDTF">2020-10-29T10:18:35Z</dcterms:modified>
  <cp:revision>451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